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30" windowWidth="19440" windowHeight="7710"/>
  </bookViews>
  <sheets>
    <sheet name="relevé" sheetId="1" r:id="rId1"/>
    <sheet name="Energie en fct des débit" sheetId="3" r:id="rId2"/>
  </sheets>
  <calcPr calcId="125725"/>
</workbook>
</file>

<file path=xl/calcChain.xml><?xml version="1.0" encoding="utf-8"?>
<calcChain xmlns="http://schemas.openxmlformats.org/spreadsheetml/2006/main">
  <c r="I5" i="1"/>
  <c r="K5"/>
  <c r="G6"/>
  <c r="G7"/>
  <c r="G8"/>
  <c r="G9"/>
  <c r="G5"/>
  <c r="E17"/>
  <c r="E18"/>
  <c r="E19"/>
  <c r="E20"/>
  <c r="E16"/>
  <c r="D20"/>
  <c r="F9"/>
  <c r="D19"/>
  <c r="F8"/>
  <c r="D18"/>
  <c r="F7"/>
  <c r="D17"/>
  <c r="F6"/>
  <c r="D16"/>
  <c r="F5"/>
  <c r="J5"/>
  <c r="I9"/>
  <c r="K9"/>
  <c r="I8"/>
  <c r="K8"/>
  <c r="I7"/>
  <c r="K7"/>
  <c r="I6"/>
  <c r="K6"/>
  <c r="J6"/>
  <c r="J8"/>
  <c r="J7"/>
  <c r="J9"/>
</calcChain>
</file>

<file path=xl/sharedStrings.xml><?xml version="1.0" encoding="utf-8"?>
<sst xmlns="http://schemas.openxmlformats.org/spreadsheetml/2006/main" count="16" uniqueCount="16">
  <si>
    <t>Surpresseur</t>
  </si>
  <si>
    <t>N (tr/min)</t>
  </si>
  <si>
    <t>Q (l/h)</t>
  </si>
  <si>
    <t>P utilisée</t>
  </si>
  <si>
    <t>η (%)</t>
  </si>
  <si>
    <t>Volume (litre)</t>
  </si>
  <si>
    <t>Temps de remplissage</t>
  </si>
  <si>
    <t>Wa (Wh)</t>
  </si>
  <si>
    <r>
      <t>Pu=Q.p avec p en Pascal et Q en m3/s ( 1 bar = 10</t>
    </r>
    <r>
      <rPr>
        <vertAlign val="superscript"/>
        <sz val="10"/>
        <color indexed="8"/>
        <rFont val="Comic Sans MS"/>
        <family val="4"/>
      </rPr>
      <t>5</t>
    </r>
    <r>
      <rPr>
        <sz val="10"/>
        <color indexed="8"/>
        <rFont val="Comic Sans MS"/>
        <family val="4"/>
      </rPr>
      <t xml:space="preserve"> pascal) </t>
    </r>
  </si>
  <si>
    <t>P (pascal)</t>
  </si>
  <si>
    <t>p(bar)</t>
  </si>
  <si>
    <r>
      <t xml:space="preserve">P(W)              </t>
    </r>
    <r>
      <rPr>
        <b/>
        <i/>
        <sz val="11"/>
        <color indexed="8"/>
        <rFont val="Times New Roman"/>
        <family val="1"/>
      </rPr>
      <t xml:space="preserve"> </t>
    </r>
    <r>
      <rPr>
        <b/>
        <i/>
        <sz val="10"/>
        <color indexed="8"/>
        <rFont val="Times New Roman"/>
        <family val="1"/>
      </rPr>
      <t>Registre 0.17</t>
    </r>
  </si>
  <si>
    <r>
      <t>Q (m</t>
    </r>
    <r>
      <rPr>
        <b/>
        <vertAlign val="superscript"/>
        <sz val="11"/>
        <color indexed="8"/>
        <rFont val="Calibri"/>
        <family val="2"/>
      </rPr>
      <t>3</t>
    </r>
    <r>
      <rPr>
        <b/>
        <sz val="11"/>
        <color indexed="8"/>
        <rFont val="Calibri"/>
        <family val="2"/>
      </rPr>
      <t>/s)</t>
    </r>
  </si>
  <si>
    <t>Wu (J)</t>
  </si>
  <si>
    <t>Calcul de la puissance hydraulique</t>
  </si>
  <si>
    <t>Calcul du rendement</t>
  </si>
</sst>
</file>

<file path=xl/styles.xml><?xml version="1.0" encoding="utf-8"?>
<styleSheet xmlns="http://schemas.openxmlformats.org/spreadsheetml/2006/main">
  <numFmts count="1">
    <numFmt numFmtId="164" formatCode="0.000"/>
  </numFmts>
  <fonts count="12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0"/>
      <color indexed="8"/>
      <name val="Comic Sans MS"/>
      <family val="4"/>
    </font>
    <font>
      <vertAlign val="superscript"/>
      <sz val="10"/>
      <color indexed="8"/>
      <name val="Comic Sans MS"/>
      <family val="4"/>
    </font>
    <font>
      <b/>
      <i/>
      <sz val="11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vertAlign val="superscript"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0"/>
      <color theme="1"/>
      <name val="Comic Sans MS"/>
      <family val="4"/>
    </font>
    <font>
      <b/>
      <sz val="14"/>
      <color theme="3" tint="-0.24994659260841701"/>
      <name val="Comic Sans MS"/>
      <family val="4"/>
    </font>
    <font>
      <b/>
      <sz val="14"/>
      <color theme="3" tint="-0.2499465926084170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399975585192419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2" borderId="1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2" borderId="3" xfId="0" applyFill="1" applyBorder="1"/>
    <xf numFmtId="2" fontId="0" fillId="2" borderId="3" xfId="0" applyNumberFormat="1" applyFill="1" applyBorder="1"/>
    <xf numFmtId="164" fontId="0" fillId="0" borderId="4" xfId="0" applyNumberFormat="1" applyBorder="1"/>
    <xf numFmtId="0" fontId="0" fillId="0" borderId="4" xfId="0" applyFill="1" applyBorder="1"/>
    <xf numFmtId="2" fontId="0" fillId="0" borderId="4" xfId="0" applyNumberFormat="1" applyBorder="1"/>
    <xf numFmtId="0" fontId="0" fillId="2" borderId="5" xfId="0" applyFill="1" applyBorder="1"/>
    <xf numFmtId="2" fontId="0" fillId="2" borderId="5" xfId="0" applyNumberFormat="1" applyFill="1" applyBorder="1"/>
    <xf numFmtId="164" fontId="0" fillId="0" borderId="6" xfId="0" applyNumberFormat="1" applyBorder="1"/>
    <xf numFmtId="0" fontId="0" fillId="0" borderId="6" xfId="0" applyFill="1" applyBorder="1"/>
    <xf numFmtId="2" fontId="0" fillId="0" borderId="6" xfId="0" applyNumberFormat="1" applyBorder="1"/>
    <xf numFmtId="0" fontId="8" fillId="0" borderId="0" xfId="0" applyFont="1"/>
    <xf numFmtId="0" fontId="0" fillId="2" borderId="7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9" xfId="0" applyFill="1" applyBorder="1"/>
    <xf numFmtId="0" fontId="0" fillId="2" borderId="10" xfId="0" applyFill="1" applyBorder="1"/>
    <xf numFmtId="0" fontId="0" fillId="2" borderId="11" xfId="0" applyFill="1" applyBorder="1"/>
    <xf numFmtId="0" fontId="0" fillId="2" borderId="12" xfId="0" applyFill="1" applyBorder="1"/>
    <xf numFmtId="0" fontId="0" fillId="0" borderId="13" xfId="0" applyBorder="1" applyAlignment="1"/>
    <xf numFmtId="0" fontId="0" fillId="0" borderId="13" xfId="0" applyBorder="1"/>
    <xf numFmtId="0" fontId="0" fillId="3" borderId="9" xfId="0" applyFill="1" applyBorder="1"/>
    <xf numFmtId="0" fontId="0" fillId="3" borderId="10" xfId="0" applyFill="1" applyBorder="1"/>
    <xf numFmtId="0" fontId="0" fillId="3" borderId="11" xfId="0" applyFill="1" applyBorder="1"/>
    <xf numFmtId="0" fontId="0" fillId="3" borderId="12" xfId="0" applyFill="1" applyBorder="1"/>
    <xf numFmtId="0" fontId="7" fillId="3" borderId="7" xfId="0" applyFont="1" applyFill="1" applyBorder="1" applyAlignment="1">
      <alignment horizontal="center"/>
    </xf>
    <xf numFmtId="0" fontId="7" fillId="3" borderId="8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4" borderId="7" xfId="0" applyFont="1" applyFill="1" applyBorder="1" applyAlignment="1">
      <alignment horizontal="center" vertical="center"/>
    </xf>
    <xf numFmtId="0" fontId="11" fillId="4" borderId="11" xfId="0" applyFont="1" applyFill="1" applyBorder="1" applyAlignment="1">
      <alignment horizontal="center" vertical="center"/>
    </xf>
    <xf numFmtId="0" fontId="0" fillId="4" borderId="5" xfId="0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7" fillId="4" borderId="14" xfId="0" applyFont="1" applyFill="1" applyBorder="1" applyAlignment="1">
      <alignment horizontal="left"/>
    </xf>
    <xf numFmtId="0" fontId="7" fillId="4" borderId="15" xfId="0" applyFont="1" applyFill="1" applyBorder="1" applyAlignment="1">
      <alignment horizontal="left"/>
    </xf>
    <xf numFmtId="0" fontId="7" fillId="4" borderId="16" xfId="0" applyFont="1" applyFill="1" applyBorder="1" applyAlignment="1">
      <alignment horizontal="left"/>
    </xf>
    <xf numFmtId="0" fontId="11" fillId="5" borderId="7" xfId="0" applyFont="1" applyFill="1" applyBorder="1" applyAlignment="1">
      <alignment horizontal="center" vertical="center"/>
    </xf>
    <xf numFmtId="0" fontId="7" fillId="5" borderId="14" xfId="0" applyFont="1" applyFill="1" applyBorder="1" applyAlignment="1">
      <alignment horizontal="left"/>
    </xf>
    <xf numFmtId="0" fontId="7" fillId="5" borderId="15" xfId="0" applyFont="1" applyFill="1" applyBorder="1" applyAlignment="1">
      <alignment horizontal="left"/>
    </xf>
    <xf numFmtId="0" fontId="7" fillId="5" borderId="16" xfId="0" applyFont="1" applyFill="1" applyBorder="1" applyAlignment="1">
      <alignment horizontal="left"/>
    </xf>
    <xf numFmtId="0" fontId="11" fillId="5" borderId="11" xfId="0" applyFont="1" applyFill="1" applyBorder="1" applyAlignment="1">
      <alignment horizontal="center" vertical="center"/>
    </xf>
    <xf numFmtId="0" fontId="0" fillId="5" borderId="5" xfId="0" applyFill="1" applyBorder="1" applyAlignment="1">
      <alignment horizontal="center"/>
    </xf>
    <xf numFmtId="0" fontId="0" fillId="5" borderId="12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/>
      <c:scatterChart>
        <c:scatterStyle val="smoothMarker"/>
        <c:ser>
          <c:idx val="0"/>
          <c:order val="0"/>
          <c:xVal>
            <c:numRef>
              <c:f>relevé!$F$5:$F$9</c:f>
              <c:numCache>
                <c:formatCode>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relevé!$G$5:$G$9</c:f>
              <c:numCache>
                <c:formatCode>0.000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1"/>
        </c:ser>
        <c:axId val="136214016"/>
        <c:axId val="136210688"/>
      </c:scatterChart>
      <c:valAx>
        <c:axId val="136214016"/>
        <c:scaling>
          <c:orientation val="minMax"/>
        </c:scaling>
        <c:axPos val="b"/>
        <c:numFmt formatCode="0.00" sourceLinked="1"/>
        <c:tickLblPos val="nextTo"/>
        <c:crossAx val="136210688"/>
        <c:crosses val="autoZero"/>
        <c:crossBetween val="midCat"/>
      </c:valAx>
      <c:valAx>
        <c:axId val="136210688"/>
        <c:scaling>
          <c:orientation val="minMax"/>
        </c:scaling>
        <c:axPos val="l"/>
        <c:majorGridlines/>
        <c:numFmt formatCode="0.000" sourceLinked="1"/>
        <c:tickLblPos val="nextTo"/>
        <c:crossAx val="136214016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/>
      <c:lineChart>
        <c:grouping val="standard"/>
        <c:ser>
          <c:idx val="0"/>
          <c:order val="0"/>
          <c:tx>
            <c:v>Wu en fonction de Q</c:v>
          </c:tx>
          <c:marker>
            <c:symbol val="none"/>
          </c:marker>
          <c:cat>
            <c:numRef>
              <c:f>relevé!$D$5:$D$9</c:f>
              <c:numCache>
                <c:formatCode>General</c:formatCode>
                <c:ptCount val="5"/>
              </c:numCache>
            </c:numRef>
          </c:cat>
          <c:val>
            <c:numRef>
              <c:f>relevé!$J$5:$J$9</c:f>
              <c:numCache>
                <c:formatCode>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v>Wa en fonction de Q</c:v>
          </c:tx>
          <c:marker>
            <c:symbol val="none"/>
          </c:marker>
          <c:cat>
            <c:numRef>
              <c:f>relevé!$D$5:$D$9</c:f>
              <c:numCache>
                <c:formatCode>General</c:formatCode>
                <c:ptCount val="5"/>
              </c:numCache>
            </c:numRef>
          </c:cat>
          <c:val>
            <c:numRef>
              <c:f>relevé!$K$5:$K$9</c:f>
              <c:numCache>
                <c:formatCode>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marker val="1"/>
        <c:axId val="110968832"/>
        <c:axId val="110970752"/>
      </c:lineChart>
      <c:catAx>
        <c:axId val="110968832"/>
        <c:scaling>
          <c:orientation val="maxMin"/>
        </c:scaling>
        <c:axPos val="b"/>
        <c:numFmt formatCode="General" sourceLinked="1"/>
        <c:tickLblPos val="nextTo"/>
        <c:crossAx val="110970752"/>
        <c:crosses val="autoZero"/>
        <c:auto val="1"/>
        <c:lblAlgn val="ctr"/>
        <c:lblOffset val="100"/>
      </c:catAx>
      <c:valAx>
        <c:axId val="110970752"/>
        <c:scaling>
          <c:orientation val="minMax"/>
          <c:max val="20000"/>
          <c:min val="0"/>
        </c:scaling>
        <c:axPos val="r"/>
        <c:majorGridlines/>
        <c:numFmt formatCode="0.00" sourceLinked="1"/>
        <c:tickLblPos val="nextTo"/>
        <c:crossAx val="110968832"/>
        <c:crosses val="autoZero"/>
        <c:crossBetween val="between"/>
      </c:valAx>
    </c:plotArea>
    <c:legend>
      <c:legendPos val="r"/>
      <c:layout/>
    </c:legend>
    <c:plotVisOnly val="1"/>
    <c:dispBlanksAs val="gap"/>
  </c:chart>
  <c:printSettings>
    <c:headerFooter/>
    <c:pageMargins b="0.75" l="0.7" r="0.7" t="0.75" header="0.3" footer="0.3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304800</xdr:colOff>
      <xdr:row>24</xdr:row>
      <xdr:rowOff>47625</xdr:rowOff>
    </xdr:from>
    <xdr:to>
      <xdr:col>9</xdr:col>
      <xdr:colOff>190500</xdr:colOff>
      <xdr:row>38</xdr:row>
      <xdr:rowOff>123825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3</xdr:row>
      <xdr:rowOff>38100</xdr:rowOff>
    </xdr:from>
    <xdr:to>
      <xdr:col>12</xdr:col>
      <xdr:colOff>457200</xdr:colOff>
      <xdr:row>30</xdr:row>
      <xdr:rowOff>66675</xdr:rowOff>
    </xdr:to>
    <xdr:graphicFrame macro="">
      <xdr:nvGraphicFramePr>
        <xdr:cNvPr id="4099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21"/>
  <sheetViews>
    <sheetView tabSelected="1" topLeftCell="B4" workbookViewId="0">
      <selection activeCell="M26" sqref="M26"/>
    </sheetView>
  </sheetViews>
  <sheetFormatPr baseColWidth="10" defaultRowHeight="15"/>
  <cols>
    <col min="5" max="5" width="13.140625" customWidth="1"/>
  </cols>
  <sheetData>
    <row r="2" spans="2:12" ht="22.5">
      <c r="B2" s="29" t="s">
        <v>0</v>
      </c>
      <c r="C2" s="30"/>
      <c r="D2" s="30"/>
      <c r="E2" s="30"/>
      <c r="F2" s="30"/>
      <c r="G2" s="30"/>
      <c r="H2" s="30"/>
      <c r="I2" s="30"/>
      <c r="J2" s="30"/>
      <c r="K2" s="30"/>
    </row>
    <row r="3" spans="2:12" ht="15.75" thickBot="1"/>
    <row r="4" spans="2:12" ht="45">
      <c r="B4" s="15" t="s">
        <v>1</v>
      </c>
      <c r="C4" s="1" t="s">
        <v>10</v>
      </c>
      <c r="D4" s="1" t="s">
        <v>2</v>
      </c>
      <c r="E4" s="16" t="s">
        <v>11</v>
      </c>
      <c r="F4" s="1" t="s">
        <v>3</v>
      </c>
      <c r="G4" s="2" t="s">
        <v>4</v>
      </c>
      <c r="H4" s="2" t="s">
        <v>5</v>
      </c>
      <c r="I4" s="2" t="s">
        <v>6</v>
      </c>
      <c r="J4" s="3" t="s">
        <v>13</v>
      </c>
      <c r="K4" s="2" t="s">
        <v>7</v>
      </c>
    </row>
    <row r="5" spans="2:12">
      <c r="B5" s="17">
        <v>3000</v>
      </c>
      <c r="C5" s="4"/>
      <c r="D5" s="4"/>
      <c r="E5" s="18"/>
      <c r="F5" s="5">
        <f>PRODUCT(D16,E16)</f>
        <v>0</v>
      </c>
      <c r="G5" s="6" t="e">
        <f>PRODUCT(F5,1/E5)</f>
        <v>#DIV/0!</v>
      </c>
      <c r="H5" s="7"/>
      <c r="I5" s="8" t="e">
        <f>PRODUCT(H5,3600/D5)</f>
        <v>#DIV/0!</v>
      </c>
      <c r="J5" s="8" t="e">
        <f>PRODUCT(F5,I5)</f>
        <v>#DIV/0!</v>
      </c>
      <c r="K5" s="8" t="e">
        <f>PRODUCT(E5,I5)</f>
        <v>#DIV/0!</v>
      </c>
    </row>
    <row r="6" spans="2:12">
      <c r="B6" s="17">
        <v>2750</v>
      </c>
      <c r="C6" s="4"/>
      <c r="D6" s="4"/>
      <c r="E6" s="18"/>
      <c r="F6" s="5">
        <f>PRODUCT(D17,E17)</f>
        <v>0</v>
      </c>
      <c r="G6" s="6" t="e">
        <f>PRODUCT(F6,1/E6)</f>
        <v>#DIV/0!</v>
      </c>
      <c r="H6" s="7"/>
      <c r="I6" s="8" t="e">
        <f>(PRODUCT(H6,3600)/D6)</f>
        <v>#DIV/0!</v>
      </c>
      <c r="J6" s="8" t="e">
        <f>PRODUCT(F6,I6)</f>
        <v>#DIV/0!</v>
      </c>
      <c r="K6" s="8" t="e">
        <f>PRODUCT(E6,I6)</f>
        <v>#DIV/0!</v>
      </c>
    </row>
    <row r="7" spans="2:12">
      <c r="B7" s="17">
        <v>2500</v>
      </c>
      <c r="C7" s="4"/>
      <c r="D7" s="4"/>
      <c r="E7" s="18"/>
      <c r="F7" s="5">
        <f>PRODUCT(D18,E18)</f>
        <v>0</v>
      </c>
      <c r="G7" s="6" t="e">
        <f>PRODUCT(F7,1/E7)</f>
        <v>#DIV/0!</v>
      </c>
      <c r="H7" s="7"/>
      <c r="I7" s="8" t="e">
        <f>(PRODUCT(H7,3600)/D7)</f>
        <v>#DIV/0!</v>
      </c>
      <c r="J7" s="8" t="e">
        <f>PRODUCT(F7,I7)</f>
        <v>#DIV/0!</v>
      </c>
      <c r="K7" s="8" t="e">
        <f>PRODUCT(E7,I7)</f>
        <v>#DIV/0!</v>
      </c>
    </row>
    <row r="8" spans="2:12">
      <c r="B8" s="17">
        <v>2250</v>
      </c>
      <c r="C8" s="4"/>
      <c r="D8" s="4"/>
      <c r="E8" s="18"/>
      <c r="F8" s="5">
        <f>PRODUCT(D19,E19)</f>
        <v>0</v>
      </c>
      <c r="G8" s="6" t="e">
        <f>PRODUCT(F8,1/E8)</f>
        <v>#DIV/0!</v>
      </c>
      <c r="H8" s="7"/>
      <c r="I8" s="8" t="e">
        <f>(PRODUCT(H8,3600)/D8)</f>
        <v>#DIV/0!</v>
      </c>
      <c r="J8" s="8" t="e">
        <f>PRODUCT(F8,I8)</f>
        <v>#DIV/0!</v>
      </c>
      <c r="K8" s="8" t="e">
        <f>PRODUCT(E8,I8)</f>
        <v>#DIV/0!</v>
      </c>
    </row>
    <row r="9" spans="2:12" ht="15.75" thickBot="1">
      <c r="B9" s="19">
        <v>2000</v>
      </c>
      <c r="C9" s="9"/>
      <c r="D9" s="9"/>
      <c r="E9" s="20"/>
      <c r="F9" s="10">
        <f>PRODUCT(D20,E20)</f>
        <v>0</v>
      </c>
      <c r="G9" s="11" t="e">
        <f>PRODUCT(F9,1/E9)</f>
        <v>#DIV/0!</v>
      </c>
      <c r="H9" s="12"/>
      <c r="I9" s="13" t="e">
        <f>(PRODUCT(H9,3600)/D9)</f>
        <v>#DIV/0!</v>
      </c>
      <c r="J9" s="8" t="e">
        <f>PRODUCT(F9,I9)</f>
        <v>#DIV/0!</v>
      </c>
      <c r="K9" s="8" t="e">
        <f>PRODUCT(E9,I9)</f>
        <v>#DIV/0!</v>
      </c>
    </row>
    <row r="12" spans="2:12" ht="16.5">
      <c r="D12" s="14" t="s">
        <v>8</v>
      </c>
      <c r="E12" s="14"/>
    </row>
    <row r="14" spans="2:12" ht="15.75" thickBot="1"/>
    <row r="15" spans="2:12" ht="18" thickBot="1">
      <c r="D15" s="27" t="s">
        <v>9</v>
      </c>
      <c r="E15" s="28" t="s">
        <v>12</v>
      </c>
      <c r="F15" s="21"/>
    </row>
    <row r="16" spans="2:12">
      <c r="D16" s="23">
        <f>PRODUCT(C5*100000)</f>
        <v>0</v>
      </c>
      <c r="E16" s="24">
        <f>(D5/(1000*3600))</f>
        <v>0</v>
      </c>
      <c r="F16" s="22"/>
      <c r="G16" s="31">
        <v>1</v>
      </c>
      <c r="H16" s="35" t="s">
        <v>14</v>
      </c>
      <c r="I16" s="36"/>
      <c r="J16" s="36"/>
      <c r="K16" s="36"/>
      <c r="L16" s="37"/>
    </row>
    <row r="17" spans="4:12" ht="15.75" thickBot="1">
      <c r="D17" s="23">
        <f>PRODUCT(C6*100000)</f>
        <v>0</v>
      </c>
      <c r="E17" s="24">
        <f>(D6/(1000*3600))</f>
        <v>0</v>
      </c>
      <c r="F17" s="22"/>
      <c r="G17" s="32"/>
      <c r="H17" s="33"/>
      <c r="I17" s="33"/>
      <c r="J17" s="33"/>
      <c r="K17" s="33"/>
      <c r="L17" s="34"/>
    </row>
    <row r="18" spans="4:12">
      <c r="D18" s="23">
        <f>PRODUCT(C7*100000)</f>
        <v>0</v>
      </c>
      <c r="E18" s="24">
        <f>(D7/(1000*3600))</f>
        <v>0</v>
      </c>
      <c r="F18" s="22"/>
    </row>
    <row r="19" spans="4:12" ht="15.75" thickBot="1">
      <c r="D19" s="23">
        <f>PRODUCT(C8*100000)</f>
        <v>0</v>
      </c>
      <c r="E19" s="24">
        <f>(D8/(1000*3600))</f>
        <v>0</v>
      </c>
      <c r="F19" s="22"/>
    </row>
    <row r="20" spans="4:12" ht="15.75" thickBot="1">
      <c r="D20" s="25">
        <f>PRODUCT(C9*100000)</f>
        <v>0</v>
      </c>
      <c r="E20" s="26">
        <f>(D9/(1000*3600))</f>
        <v>0</v>
      </c>
      <c r="F20" s="22"/>
      <c r="G20" s="38">
        <v>2</v>
      </c>
      <c r="H20" s="39" t="s">
        <v>15</v>
      </c>
      <c r="I20" s="40"/>
      <c r="J20" s="40"/>
      <c r="K20" s="40"/>
      <c r="L20" s="41"/>
    </row>
    <row r="21" spans="4:12" ht="15.75" thickBot="1">
      <c r="G21" s="42"/>
      <c r="H21" s="43"/>
      <c r="I21" s="43"/>
      <c r="J21" s="43"/>
      <c r="K21" s="43"/>
      <c r="L21" s="44"/>
    </row>
  </sheetData>
  <mergeCells count="7">
    <mergeCell ref="B2:K2"/>
    <mergeCell ref="G16:G17"/>
    <mergeCell ref="H17:L17"/>
    <mergeCell ref="H16:L16"/>
    <mergeCell ref="G20:G21"/>
    <mergeCell ref="H20:L20"/>
    <mergeCell ref="H21:L21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topLeftCell="A4" workbookViewId="0">
      <selection activeCell="O24" sqref="O24"/>
    </sheetView>
  </sheetViews>
  <sheetFormatPr baseColWidth="10" defaultRowHeight="1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relevé</vt:lpstr>
      <vt:lpstr>Energie en fct des débit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Jacques</dc:creator>
  <cp:lastModifiedBy>jacques.verilhac</cp:lastModifiedBy>
  <cp:lastPrinted>2011-06-21T08:55:38Z</cp:lastPrinted>
  <dcterms:created xsi:type="dcterms:W3CDTF">2011-06-21T08:10:59Z</dcterms:created>
  <dcterms:modified xsi:type="dcterms:W3CDTF">2016-06-09T13:30:46Z</dcterms:modified>
</cp:coreProperties>
</file>